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<sst xmlns="http://schemas.openxmlformats.org/spreadsheetml/2006/main" count="23" uniqueCount="21">
  <si>
    <t>Net NM Calculator</t>
  </si>
  <si>
    <t>Version: 0.4 – beta</t>
  </si>
  <si>
    <t>Written by: TV Fool Member, GroundUrMast – 07/17/2012</t>
  </si>
  <si>
    <r>
      <t xml:space="preserve">For updates, check: </t>
    </r>
    <r>
      <rPr>
        <sz val="10"/>
        <color indexed="12"/>
        <rFont val="Arial"/>
        <family val="2"/>
      </rPr>
      <t>http://forum.tvfool.com/showpost.php?p=26744&amp;postcount=4</t>
    </r>
  </si>
  <si>
    <t>NM (air)</t>
  </si>
  <si>
    <t>Use the value listed in your TV Fool report</t>
  </si>
  <si>
    <t>NM (correction factor)</t>
  </si>
  <si>
    <t>Set to zero when dealing with a UHF channel. For VHF channels the value typically increases as the channel number gets lower. Values over 15 dB may occur on the low VHF channels.</t>
  </si>
  <si>
    <t>Penetration Loss (dB)</t>
  </si>
  <si>
    <t xml:space="preserve">Set to zero if the antenna is mounted outside, in the clear. Walls, roofs and vegetation may attenuate a few dB or more than 20 dB. </t>
  </si>
  <si>
    <t>Antenna Gain (dBd)</t>
  </si>
  <si>
    <t>Get this value from the manufacturer's data sheet. If they won't provide this, you'll want to consider a vendor who will.</t>
  </si>
  <si>
    <t>Preamp Gain (dB)</t>
  </si>
  <si>
    <t>Preamp NF (dB)</t>
  </si>
  <si>
    <t>Distribution Losses (dB)</t>
  </si>
  <si>
    <t>Add the cable and splitter losses. Include the cable from the antenna to the splitter and then to the tuner. Do not add cables connected to other splitter ports</t>
  </si>
  <si>
    <t>Tuner NF (dB)</t>
  </si>
  <si>
    <t>Get this value from the manufacturer's data sheet. If not available, Values are typically 6 and higher.</t>
  </si>
  <si>
    <t>Net NF (dB)</t>
  </si>
  <si>
    <t>This final calculated value must be greater than zero. Reliable reception calls for a positive value. IMO, 10 to 15 dB is a minimum target.</t>
  </si>
  <si>
    <t>Use and copy freely, without any warranty. Your mileage may vary ;-)</t>
  </si>
</sst>
</file>

<file path=xl/styles.xml><?xml version="1.0" encoding="utf-8"?>
<styleSheet xmlns="http://schemas.openxmlformats.org/spreadsheetml/2006/main">
  <numFmts count="1">
    <numFmt numFmtId="164" formatCode="GENERAL"/>
  </numFmts>
  <fonts count="4">
    <font>
      <sz val="10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10"/>
      <color indexed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6">
    <xf numFmtId="164" fontId="0" fillId="0" borderId="0" xfId="0" applyAlignment="1">
      <alignment/>
    </xf>
    <xf numFmtId="164" fontId="1" fillId="0" borderId="0" xfId="0" applyFont="1" applyBorder="1" applyAlignment="1">
      <alignment horizontal="center"/>
    </xf>
    <xf numFmtId="164" fontId="0" fillId="0" borderId="0" xfId="0" applyFont="1" applyBorder="1" applyAlignment="1">
      <alignment horizontal="center"/>
    </xf>
    <xf numFmtId="164" fontId="2" fillId="0" borderId="0" xfId="0" applyFont="1" applyBorder="1" applyAlignment="1">
      <alignment horizontal="center"/>
    </xf>
    <xf numFmtId="164" fontId="0" fillId="0" borderId="0" xfId="0" applyFont="1" applyBorder="1" applyAlignment="1">
      <alignment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forum.tvfool.com/showpost.php?p=26744&amp;postcount=4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8"/>
  <sheetViews>
    <sheetView tabSelected="1" workbookViewId="0" topLeftCell="A1">
      <selection activeCell="H3" sqref="H3"/>
    </sheetView>
  </sheetViews>
  <sheetFormatPr defaultColWidth="12.57421875" defaultRowHeight="12.75"/>
  <cols>
    <col min="1" max="2" width="11.57421875" style="0" customWidth="1"/>
    <col min="3" max="16384" width="11.57421875" style="0" customWidth="1"/>
  </cols>
  <sheetData>
    <row r="1" spans="1:6" ht="12.75">
      <c r="A1" s="1" t="s">
        <v>0</v>
      </c>
      <c r="B1" s="1"/>
      <c r="C1" s="1"/>
      <c r="D1" s="1"/>
      <c r="E1" s="1"/>
      <c r="F1" s="1"/>
    </row>
    <row r="2" spans="1:7" ht="12.75">
      <c r="A2" s="2" t="s">
        <v>1</v>
      </c>
      <c r="B2" s="2"/>
      <c r="C2" s="3" t="s">
        <v>2</v>
      </c>
      <c r="D2" s="3"/>
      <c r="E2" s="3"/>
      <c r="F2" s="3"/>
      <c r="G2" s="3"/>
    </row>
    <row r="3" spans="1:7" ht="12.75">
      <c r="A3" s="2" t="s">
        <v>3</v>
      </c>
      <c r="B3" s="2"/>
      <c r="C3" s="2"/>
      <c r="D3" s="2"/>
      <c r="E3" s="2"/>
      <c r="F3" s="2"/>
      <c r="G3" s="2"/>
    </row>
    <row r="5" spans="1:5" ht="12.75">
      <c r="A5" s="4" t="s">
        <v>4</v>
      </c>
      <c r="B5" s="4"/>
      <c r="C5">
        <v>25.6</v>
      </c>
      <c r="E5" t="s">
        <v>5</v>
      </c>
    </row>
    <row r="6" spans="1:5" ht="12.75">
      <c r="A6" s="4" t="s">
        <v>6</v>
      </c>
      <c r="B6" s="4"/>
      <c r="C6">
        <v>14</v>
      </c>
      <c r="E6" t="s">
        <v>7</v>
      </c>
    </row>
    <row r="7" spans="1:5" ht="12.75">
      <c r="A7" s="4" t="s">
        <v>8</v>
      </c>
      <c r="B7" s="4"/>
      <c r="C7">
        <v>0</v>
      </c>
      <c r="E7" t="s">
        <v>9</v>
      </c>
    </row>
    <row r="8" spans="1:19" ht="12.75">
      <c r="A8" s="4" t="s">
        <v>10</v>
      </c>
      <c r="B8" s="4"/>
      <c r="C8">
        <v>5.7</v>
      </c>
      <c r="E8" t="s">
        <v>11</v>
      </c>
      <c r="S8" s="5">
        <f>C5-C7-C6+C8</f>
        <v>17.3</v>
      </c>
    </row>
    <row r="9" spans="1:5" ht="12.75">
      <c r="A9" s="4" t="s">
        <v>12</v>
      </c>
      <c r="B9" s="4"/>
      <c r="C9">
        <v>17</v>
      </c>
      <c r="E9" t="s">
        <v>11</v>
      </c>
    </row>
    <row r="10" spans="1:19" ht="12.75">
      <c r="A10" s="4" t="s">
        <v>13</v>
      </c>
      <c r="B10" s="4"/>
      <c r="C10">
        <v>2.1</v>
      </c>
      <c r="E10" t="s">
        <v>11</v>
      </c>
      <c r="S10" s="5">
        <f>S8-IF(OR(C10&gt;0,C10=0),C10,S8)</f>
        <v>15.200000000000001</v>
      </c>
    </row>
    <row r="11" spans="1:5" ht="12.75">
      <c r="A11" s="4" t="s">
        <v>14</v>
      </c>
      <c r="B11" s="4"/>
      <c r="C11">
        <v>7</v>
      </c>
      <c r="E11" t="s">
        <v>15</v>
      </c>
    </row>
    <row r="12" spans="1:20" ht="12.75">
      <c r="A12" s="4" t="s">
        <v>16</v>
      </c>
      <c r="B12" s="4"/>
      <c r="C12">
        <v>6</v>
      </c>
      <c r="E12" t="s">
        <v>17</v>
      </c>
      <c r="S12" s="5">
        <f>C9-C11-C12</f>
        <v>4</v>
      </c>
      <c r="T12" s="5">
        <f>IF(S12&lt;0,S12,0)</f>
        <v>0</v>
      </c>
    </row>
    <row r="15" spans="1:5" ht="12.75">
      <c r="A15" s="4" t="s">
        <v>18</v>
      </c>
      <c r="B15" s="4"/>
      <c r="C15" s="5">
        <f>S10+T12</f>
        <v>15.200000000000001</v>
      </c>
      <c r="E15" t="s">
        <v>19</v>
      </c>
    </row>
    <row r="18" spans="1:6" ht="12.75">
      <c r="A18" s="4" t="s">
        <v>20</v>
      </c>
      <c r="B18" s="4"/>
      <c r="C18" s="4"/>
      <c r="D18" s="4"/>
      <c r="E18" s="4"/>
      <c r="F18" s="4"/>
    </row>
  </sheetData>
  <sheetProtection selectLockedCells="1" selectUnlockedCells="1"/>
  <mergeCells count="14">
    <mergeCell ref="A1:F1"/>
    <mergeCell ref="A2:B2"/>
    <mergeCell ref="C2:G2"/>
    <mergeCell ref="A3:G3"/>
    <mergeCell ref="A5:B5"/>
    <mergeCell ref="A6:B6"/>
    <mergeCell ref="A7:B7"/>
    <mergeCell ref="A8:B8"/>
    <mergeCell ref="A9:B9"/>
    <mergeCell ref="A10:B10"/>
    <mergeCell ref="A11:B11"/>
    <mergeCell ref="A12:B12"/>
    <mergeCell ref="A15:B15"/>
    <mergeCell ref="A18:F18"/>
  </mergeCells>
  <hyperlinks>
    <hyperlink ref="A3" r:id="rId1" display="http://forum.tvfool.com/showpost.php?p=26744&amp;postcount=4"/>
  </hyperlinks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 Jacobson</dc:creator>
  <cp:keywords/>
  <dc:description/>
  <cp:lastModifiedBy>Thomas Jacobson</cp:lastModifiedBy>
  <dcterms:created xsi:type="dcterms:W3CDTF">2012-07-06T07:29:36Z</dcterms:created>
  <dcterms:modified xsi:type="dcterms:W3CDTF">2012-07-18T02:30:19Z</dcterms:modified>
  <cp:category/>
  <cp:version/>
  <cp:contentType/>
  <cp:contentStatus/>
  <cp:revision>7</cp:revision>
</cp:coreProperties>
</file>